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Gác ghi 1" sheetId="1" r:id="rId1"/>
  </sheets>
  <definedNames/>
  <calcPr fullCalcOnLoad="1"/>
</workbook>
</file>

<file path=xl/sharedStrings.xml><?xml version="1.0" encoding="utf-8"?>
<sst xmlns="http://schemas.openxmlformats.org/spreadsheetml/2006/main" count="187" uniqueCount="52">
  <si>
    <t>ST</t>
  </si>
  <si>
    <t xml:space="preserve">LT </t>
  </si>
  <si>
    <t xml:space="preserve">TH </t>
  </si>
  <si>
    <t>TC</t>
  </si>
  <si>
    <t>S</t>
  </si>
  <si>
    <t>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</si>
  <si>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</si>
  <si>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</si>
  <si>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</si>
  <si>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</si>
  <si>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</si>
  <si>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</si>
  <si>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</si>
  <si>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</si>
  <si>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</si>
  <si>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</si>
  <si>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</si>
  <si>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</si>
  <si>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</si>
  <si>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</si>
  <si>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</si>
  <si>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</si>
  <si>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</si>
  <si>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</si>
  <si>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</si>
  <si>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</si>
  <si>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</si>
  <si>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TRƯỜNG CAO ĐẲNG ĐƯỜNG SẮT</t>
  </si>
  <si>
    <t>PHÂN HIỆU PHÍA NAM</t>
  </si>
  <si>
    <t xml:space="preserve">-  Học sinh chào cờ vào các buổi thứ 2 của tuần đầu trong tháng </t>
  </si>
  <si>
    <t xml:space="preserve"> - Sổ trực GS; Lưu ĐT.</t>
  </si>
  <si>
    <t>.</t>
  </si>
  <si>
    <t/>
  </si>
  <si>
    <t>Học tại phòng: P.206; Mô hình ĐS</t>
  </si>
  <si>
    <t>NV gác ghi</t>
  </si>
  <si>
    <t>Cô Tâm</t>
  </si>
  <si>
    <t>Cô Hà</t>
  </si>
  <si>
    <t>Nghiệp vụ gác ghi</t>
  </si>
  <si>
    <t>Giải quyết tai nạn giao thông VT ĐS</t>
  </si>
  <si>
    <t>Giải quyết tại nạn GTVTĐS</t>
  </si>
  <si>
    <t xml:space="preserve">Áp dụng từ ngày 19/12/2022 đến ngày 24/12/2022 (1 tuần). </t>
  </si>
  <si>
    <t>Bình Dương, ngày 03 tháng 10 năm 2022</t>
  </si>
  <si>
    <t xml:space="preserve"> PHÒNG ĐÀO TẠO</t>
  </si>
  <si>
    <t xml:space="preserve">   Trương Thành Trung</t>
  </si>
  <si>
    <t>ĐIỀU CHỈNH THỜI KHÓA BIỂU NGÀY 03/10/2022, TỪ 19/12/2022</t>
  </si>
  <si>
    <t>Lớp K55 - Sơ cấp Gác ghi ghép nối đầu máy toa xe 1(PN)</t>
  </si>
  <si>
    <t xml:space="preserve">Áp dụng từ ngày 26/12/2022 đến ngày 31/12/2023 (1 tuần). </t>
  </si>
  <si>
    <t>Nghiệp vụ ghép nối đầu máy toa xe</t>
  </si>
  <si>
    <t>Thầy Khánh</t>
  </si>
  <si>
    <t xml:space="preserve">Áp dụng từ ngày 02/01/2022 đến ngày 07/01/2023 (1 tuần). </t>
  </si>
  <si>
    <t>Nghỉ tết dương lịch</t>
  </si>
  <si>
    <t xml:space="preserve">          Nguyễn Trường Thạo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</si>
</sst>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sz val="1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1"/>
      <color indexed="30"/>
      <name val="Arial"/>
      <family val="2"/>
    </font>
    <font>
      <sz val="11"/>
      <color indexed="4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1"/>
      <color rgb="FF0070C0"/>
      <name val="Arial"/>
      <family val="2"/>
    </font>
    <font>
      <sz val="11"/>
      <color rgb="FF00B0F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70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49" fontId="15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72" fillId="0" borderId="0" xfId="0" applyFont="1" applyAlignment="1">
      <alignment/>
    </xf>
    <xf numFmtId="0" fontId="19" fillId="0" borderId="0" xfId="0" applyFont="1" applyFill="1" applyAlignment="1" quotePrefix="1">
      <alignment/>
    </xf>
    <xf numFmtId="0" fontId="11" fillId="0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34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6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8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10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12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14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16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18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20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22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</xdr:row>
      <xdr:rowOff>47625</xdr:rowOff>
    </xdr:from>
    <xdr:to>
      <xdr:col>5</xdr:col>
      <xdr:colOff>152400</xdr:colOff>
      <xdr:row>2</xdr:row>
      <xdr:rowOff>47625</xdr:rowOff>
    </xdr:to>
    <xdr:sp>
      <xdr:nvSpPr>
        <xdr:cNvPr id="12" name="Straight Connector 23"/>
        <xdr:cNvSpPr>
          <a:spLocks/>
        </xdr:cNvSpPr>
      </xdr:nvSpPr>
      <xdr:spPr>
        <a:xfrm>
          <a:off x="14668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24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5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7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9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21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25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26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7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8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9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30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31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</xdr:row>
      <xdr:rowOff>47625</xdr:rowOff>
    </xdr:from>
    <xdr:to>
      <xdr:col>5</xdr:col>
      <xdr:colOff>152400</xdr:colOff>
      <xdr:row>2</xdr:row>
      <xdr:rowOff>47625</xdr:rowOff>
    </xdr:to>
    <xdr:sp>
      <xdr:nvSpPr>
        <xdr:cNvPr id="25" name="Straight Connector 32"/>
        <xdr:cNvSpPr>
          <a:spLocks/>
        </xdr:cNvSpPr>
      </xdr:nvSpPr>
      <xdr:spPr>
        <a:xfrm>
          <a:off x="14668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33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">
      <selection activeCell="K33" sqref="K33:P38"/>
    </sheetView>
  </sheetViews>
  <sheetFormatPr defaultColWidth="9.140625" defaultRowHeight="12.75"/>
  <cols>
    <col min="1" max="1" width="4.57421875" style="4" customWidth="1"/>
    <col min="2" max="2" width="8.7109375" style="4" customWidth="1"/>
    <col min="3" max="3" width="4.28125" style="4" customWidth="1"/>
    <col min="4" max="4" width="8.140625" style="4" customWidth="1"/>
    <col min="5" max="5" width="7.8515625" style="4" customWidth="1"/>
    <col min="6" max="6" width="4.28125" style="4" customWidth="1"/>
    <col min="7" max="7" width="8.28125" style="4" customWidth="1"/>
    <col min="8" max="8" width="8.7109375" style="4" customWidth="1"/>
    <col min="9" max="9" width="4.57421875" style="4" customWidth="1"/>
    <col min="10" max="10" width="8.28125" style="4" customWidth="1"/>
    <col min="11" max="11" width="8.00390625" style="4" customWidth="1"/>
    <col min="12" max="12" width="4.00390625" style="4" customWidth="1"/>
    <col min="13" max="13" width="8.7109375" style="4" customWidth="1"/>
    <col min="14" max="14" width="7.421875" style="4" customWidth="1"/>
    <col min="15" max="15" width="4.28125" style="4" customWidth="1"/>
    <col min="16" max="16" width="7.8515625" style="4" customWidth="1"/>
    <col min="17" max="17" width="7.57421875" style="4" customWidth="1"/>
    <col min="18" max="22" width="3.28125" style="4" customWidth="1"/>
    <col min="23" max="23" width="3.7109375" style="4" customWidth="1"/>
    <col min="24" max="24" width="3.28125" style="4" customWidth="1"/>
    <col min="25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30"/>
      <c r="K1" s="30"/>
      <c r="M1" s="31"/>
      <c r="N1" s="31"/>
      <c r="O1" s="84" t="s">
        <v>23</v>
      </c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31"/>
      <c r="AB1" s="31"/>
      <c r="AC1" s="31"/>
      <c r="AD1" s="31"/>
    </row>
    <row r="2" spans="1:30" s="2" customFormat="1" ht="15">
      <c r="A2" s="84" t="s">
        <v>28</v>
      </c>
      <c r="B2" s="84"/>
      <c r="C2" s="84"/>
      <c r="D2" s="84"/>
      <c r="E2" s="84"/>
      <c r="F2" s="84"/>
      <c r="G2" s="84"/>
      <c r="H2" s="84"/>
      <c r="I2" s="84"/>
      <c r="J2" s="31"/>
      <c r="K2" s="31"/>
      <c r="M2" s="32"/>
      <c r="N2" s="32"/>
      <c r="O2" s="84" t="s">
        <v>24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32"/>
      <c r="AB2" s="32"/>
      <c r="AC2" s="32"/>
      <c r="AD2" s="32"/>
    </row>
    <row r="3" spans="1:30" s="2" customFormat="1" ht="15">
      <c r="A3" s="84"/>
      <c r="B3" s="84"/>
      <c r="C3" s="84"/>
      <c r="D3" s="84"/>
      <c r="E3" s="84"/>
      <c r="F3" s="84"/>
      <c r="G3" s="84"/>
      <c r="H3" s="84"/>
      <c r="I3" s="84"/>
      <c r="J3" s="31"/>
      <c r="K3" s="31"/>
      <c r="M3" s="33"/>
      <c r="N3" s="33"/>
      <c r="AA3" s="33"/>
      <c r="AB3" s="33"/>
      <c r="AC3" s="33"/>
      <c r="AD3" s="33"/>
    </row>
    <row r="4" spans="1:30" s="2" customFormat="1" ht="15.75">
      <c r="A4" s="29"/>
      <c r="B4" s="29"/>
      <c r="C4" s="29"/>
      <c r="D4" s="29"/>
      <c r="E4" s="29"/>
      <c r="F4" s="29"/>
      <c r="G4" s="29"/>
      <c r="H4" s="29"/>
      <c r="I4" s="29"/>
      <c r="J4" s="31"/>
      <c r="K4" s="31"/>
      <c r="M4" s="33"/>
      <c r="N4" s="33"/>
      <c r="O4" s="86" t="s">
        <v>41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33"/>
      <c r="AB4" s="33"/>
      <c r="AC4" s="33"/>
      <c r="AD4" s="33"/>
    </row>
    <row r="5" spans="1:30" s="2" customFormat="1" ht="4.5" customHeight="1">
      <c r="A5" s="29"/>
      <c r="B5" s="29"/>
      <c r="C5" s="29"/>
      <c r="D5" s="29"/>
      <c r="E5" s="29"/>
      <c r="F5" s="29"/>
      <c r="G5" s="29"/>
      <c r="H5" s="29"/>
      <c r="I5" s="29"/>
      <c r="J5" s="31"/>
      <c r="K5" s="31"/>
      <c r="M5" s="33"/>
      <c r="N5" s="3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33"/>
      <c r="AB5" s="33"/>
      <c r="AC5" s="33"/>
      <c r="AD5" s="33"/>
    </row>
    <row r="6" spans="1:26" s="34" customFormat="1" ht="16.5">
      <c r="A6" s="78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34" customFormat="1" ht="16.5">
      <c r="A7" s="78" t="s">
        <v>45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s="34" customFormat="1" ht="17.25">
      <c r="A8" s="85" t="s">
        <v>33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30" s="52" customFormat="1" ht="18" customHeight="1">
      <c r="A9" s="79" t="s">
        <v>40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51"/>
      <c r="AB9" s="51"/>
      <c r="AC9" s="51"/>
      <c r="AD9" s="52">
        <f>13*5</f>
        <v>65</v>
      </c>
    </row>
    <row r="10" spans="1:30" s="7" customFormat="1" ht="18" customHeight="1">
      <c r="A10" s="80" t="s">
        <v>10</v>
      </c>
      <c r="B10" s="81" t="s">
        <v>11</v>
      </c>
      <c r="C10" s="81"/>
      <c r="D10" s="81"/>
      <c r="E10" s="82" t="s">
        <v>12</v>
      </c>
      <c r="F10" s="82"/>
      <c r="G10" s="82"/>
      <c r="H10" s="81" t="s">
        <v>13</v>
      </c>
      <c r="I10" s="81"/>
      <c r="J10" s="81"/>
      <c r="K10" s="82" t="s">
        <v>14</v>
      </c>
      <c r="L10" s="82"/>
      <c r="M10" s="82"/>
      <c r="N10" s="81" t="s">
        <v>15</v>
      </c>
      <c r="O10" s="81"/>
      <c r="P10" s="81"/>
      <c r="Q10" s="80" t="s">
        <v>16</v>
      </c>
      <c r="R10" s="80"/>
      <c r="S10" s="80"/>
      <c r="T10" s="88" t="s">
        <v>17</v>
      </c>
      <c r="U10" s="88"/>
      <c r="V10" s="87" t="s">
        <v>18</v>
      </c>
      <c r="W10" s="87"/>
      <c r="X10" s="88" t="s">
        <v>19</v>
      </c>
      <c r="Y10" s="88"/>
      <c r="Z10" s="88"/>
      <c r="AA10" s="2"/>
      <c r="AB10" s="2"/>
      <c r="AC10" s="2"/>
      <c r="AD10" s="7">
        <f>13*5</f>
        <v>65</v>
      </c>
    </row>
    <row r="11" spans="1:33" s="7" customFormat="1" ht="14.25" customHeight="1">
      <c r="A11" s="80"/>
      <c r="B11" s="80" t="s">
        <v>9</v>
      </c>
      <c r="C11" s="80" t="s">
        <v>0</v>
      </c>
      <c r="D11" s="80" t="s">
        <v>7</v>
      </c>
      <c r="E11" s="80" t="s">
        <v>9</v>
      </c>
      <c r="F11" s="80" t="s">
        <v>0</v>
      </c>
      <c r="G11" s="80" t="s">
        <v>7</v>
      </c>
      <c r="H11" s="80" t="s">
        <v>9</v>
      </c>
      <c r="I11" s="80" t="s">
        <v>0</v>
      </c>
      <c r="J11" s="80" t="s">
        <v>7</v>
      </c>
      <c r="K11" s="80" t="s">
        <v>9</v>
      </c>
      <c r="L11" s="80" t="s">
        <v>0</v>
      </c>
      <c r="M11" s="80" t="s">
        <v>7</v>
      </c>
      <c r="N11" s="80" t="s">
        <v>9</v>
      </c>
      <c r="O11" s="80" t="s">
        <v>0</v>
      </c>
      <c r="P11" s="80" t="s">
        <v>7</v>
      </c>
      <c r="Q11" s="80"/>
      <c r="R11" s="80"/>
      <c r="S11" s="80"/>
      <c r="T11" s="88"/>
      <c r="U11" s="88"/>
      <c r="V11" s="87"/>
      <c r="W11" s="87"/>
      <c r="X11" s="88"/>
      <c r="Y11" s="88"/>
      <c r="Z11" s="88"/>
      <c r="AA11" s="2"/>
      <c r="AB11" s="2"/>
      <c r="AC11" s="2"/>
      <c r="AG11" s="7">
        <f>25*4</f>
        <v>100</v>
      </c>
    </row>
    <row r="12" spans="1:29" s="7" customFormat="1" ht="15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1" t="s">
        <v>9</v>
      </c>
      <c r="R12" s="5" t="s">
        <v>1</v>
      </c>
      <c r="S12" s="5" t="s">
        <v>2</v>
      </c>
      <c r="T12" s="5" t="s">
        <v>1</v>
      </c>
      <c r="U12" s="5" t="s">
        <v>2</v>
      </c>
      <c r="V12" s="21" t="s">
        <v>1</v>
      </c>
      <c r="W12" s="21" t="s">
        <v>2</v>
      </c>
      <c r="X12" s="6" t="s">
        <v>1</v>
      </c>
      <c r="Y12" s="6" t="s">
        <v>2</v>
      </c>
      <c r="Z12" s="6" t="s">
        <v>3</v>
      </c>
      <c r="AA12" s="2"/>
      <c r="AB12" s="2"/>
      <c r="AC12" s="2"/>
    </row>
    <row r="13" spans="1:29" s="7" customFormat="1" ht="33" customHeight="1">
      <c r="A13" s="69" t="s">
        <v>4</v>
      </c>
      <c r="B13" s="72" t="s">
        <v>37</v>
      </c>
      <c r="C13" s="72">
        <v>4</v>
      </c>
      <c r="D13" s="75" t="s">
        <v>35</v>
      </c>
      <c r="E13" s="63" t="s">
        <v>38</v>
      </c>
      <c r="F13" s="63">
        <v>4</v>
      </c>
      <c r="G13" s="66" t="s">
        <v>36</v>
      </c>
      <c r="H13" s="72" t="s">
        <v>37</v>
      </c>
      <c r="I13" s="72">
        <v>4</v>
      </c>
      <c r="J13" s="75" t="s">
        <v>35</v>
      </c>
      <c r="K13" s="63" t="s">
        <v>38</v>
      </c>
      <c r="L13" s="63">
        <v>4</v>
      </c>
      <c r="M13" s="66" t="s">
        <v>36</v>
      </c>
      <c r="N13" s="72" t="s">
        <v>37</v>
      </c>
      <c r="O13" s="72">
        <v>4</v>
      </c>
      <c r="P13" s="75" t="s">
        <v>35</v>
      </c>
      <c r="Q13" s="25" t="s">
        <v>34</v>
      </c>
      <c r="R13" s="15">
        <v>15</v>
      </c>
      <c r="S13" s="15">
        <v>25</v>
      </c>
      <c r="T13" s="15">
        <v>0</v>
      </c>
      <c r="U13" s="15">
        <v>20</v>
      </c>
      <c r="V13" s="22">
        <f>X13-R13-T13</f>
        <v>0</v>
      </c>
      <c r="W13" s="22">
        <f>Y13-S13-U13</f>
        <v>90</v>
      </c>
      <c r="X13" s="16">
        <v>15</v>
      </c>
      <c r="Y13" s="16">
        <v>135</v>
      </c>
      <c r="Z13" s="17">
        <f>X13+Y13</f>
        <v>150</v>
      </c>
      <c r="AA13" s="53"/>
      <c r="AB13" s="2"/>
      <c r="AC13" s="2"/>
    </row>
    <row r="14" spans="1:32" s="7" customFormat="1" ht="57" customHeight="1">
      <c r="A14" s="70"/>
      <c r="B14" s="74"/>
      <c r="C14" s="74"/>
      <c r="D14" s="77"/>
      <c r="E14" s="65"/>
      <c r="F14" s="65"/>
      <c r="G14" s="68"/>
      <c r="H14" s="74"/>
      <c r="I14" s="74"/>
      <c r="J14" s="77"/>
      <c r="K14" s="65"/>
      <c r="L14" s="65"/>
      <c r="M14" s="68"/>
      <c r="N14" s="74"/>
      <c r="O14" s="74"/>
      <c r="P14" s="77"/>
      <c r="Q14" s="27" t="s">
        <v>39</v>
      </c>
      <c r="R14" s="18">
        <v>30</v>
      </c>
      <c r="S14" s="18">
        <v>30</v>
      </c>
      <c r="T14" s="18">
        <v>0</v>
      </c>
      <c r="U14" s="18">
        <v>15</v>
      </c>
      <c r="V14" s="21">
        <f>X14-R14-T14</f>
        <v>0</v>
      </c>
      <c r="W14" s="21">
        <f>Y14-S14-U14</f>
        <v>0</v>
      </c>
      <c r="X14" s="19">
        <v>30</v>
      </c>
      <c r="Y14" s="19">
        <v>45</v>
      </c>
      <c r="Z14" s="20">
        <f>X14+Y14</f>
        <v>75</v>
      </c>
      <c r="AA14" s="48"/>
      <c r="AB14" s="23">
        <f>R14+T14</f>
        <v>30</v>
      </c>
      <c r="AC14" s="23">
        <f>S14+U14</f>
        <v>45</v>
      </c>
      <c r="AF14" s="7">
        <f>31/4</f>
        <v>7.75</v>
      </c>
    </row>
    <row r="15" spans="1:29" s="7" customFormat="1" ht="24" customHeight="1">
      <c r="A15" s="69" t="s">
        <v>5</v>
      </c>
      <c r="B15" s="72" t="s">
        <v>37</v>
      </c>
      <c r="C15" s="72">
        <v>4</v>
      </c>
      <c r="D15" s="75" t="s">
        <v>35</v>
      </c>
      <c r="E15" s="63" t="s">
        <v>38</v>
      </c>
      <c r="F15" s="63">
        <v>4</v>
      </c>
      <c r="G15" s="66" t="s">
        <v>36</v>
      </c>
      <c r="H15" s="72" t="s">
        <v>37</v>
      </c>
      <c r="I15" s="72">
        <v>4</v>
      </c>
      <c r="J15" s="75" t="s">
        <v>35</v>
      </c>
      <c r="K15" s="63" t="s">
        <v>38</v>
      </c>
      <c r="L15" s="63">
        <v>3</v>
      </c>
      <c r="M15" s="66" t="s">
        <v>36</v>
      </c>
      <c r="N15" s="63"/>
      <c r="O15" s="63"/>
      <c r="P15" s="66"/>
      <c r="Q15" s="69"/>
      <c r="R15" s="57"/>
      <c r="S15" s="57"/>
      <c r="T15" s="57"/>
      <c r="U15" s="57"/>
      <c r="V15" s="60"/>
      <c r="W15" s="60"/>
      <c r="X15" s="54"/>
      <c r="Y15" s="54"/>
      <c r="Z15" s="54"/>
      <c r="AA15" s="2"/>
      <c r="AB15" s="2"/>
      <c r="AC15" s="2"/>
    </row>
    <row r="16" spans="1:33" s="7" customFormat="1" ht="19.5" customHeight="1">
      <c r="A16" s="70"/>
      <c r="B16" s="73"/>
      <c r="C16" s="73"/>
      <c r="D16" s="76"/>
      <c r="E16" s="64"/>
      <c r="F16" s="64"/>
      <c r="G16" s="67"/>
      <c r="H16" s="73"/>
      <c r="I16" s="73"/>
      <c r="J16" s="76"/>
      <c r="K16" s="64"/>
      <c r="L16" s="64"/>
      <c r="M16" s="67"/>
      <c r="N16" s="64"/>
      <c r="O16" s="64"/>
      <c r="P16" s="67"/>
      <c r="Q16" s="70"/>
      <c r="R16" s="58"/>
      <c r="S16" s="58"/>
      <c r="T16" s="58"/>
      <c r="U16" s="58"/>
      <c r="V16" s="61"/>
      <c r="W16" s="61"/>
      <c r="X16" s="55"/>
      <c r="Y16" s="55"/>
      <c r="Z16" s="55"/>
      <c r="AA16" s="28"/>
      <c r="AB16" s="14">
        <f>R16+T16</f>
        <v>0</v>
      </c>
      <c r="AC16" s="14">
        <f>S16+U16</f>
        <v>0</v>
      </c>
      <c r="AG16" s="7">
        <f>25*4</f>
        <v>100</v>
      </c>
    </row>
    <row r="17" spans="1:29" s="7" customFormat="1" ht="16.5" customHeight="1">
      <c r="A17" s="70"/>
      <c r="B17" s="73"/>
      <c r="C17" s="73"/>
      <c r="D17" s="76"/>
      <c r="E17" s="64"/>
      <c r="F17" s="64"/>
      <c r="G17" s="67"/>
      <c r="H17" s="73"/>
      <c r="I17" s="73"/>
      <c r="J17" s="76"/>
      <c r="K17" s="64"/>
      <c r="L17" s="64"/>
      <c r="M17" s="67"/>
      <c r="N17" s="64"/>
      <c r="O17" s="64"/>
      <c r="P17" s="67"/>
      <c r="Q17" s="71"/>
      <c r="R17" s="59"/>
      <c r="S17" s="59"/>
      <c r="T17" s="59"/>
      <c r="U17" s="59"/>
      <c r="V17" s="62"/>
      <c r="W17" s="62"/>
      <c r="X17" s="56"/>
      <c r="Y17" s="56"/>
      <c r="Z17" s="56"/>
      <c r="AA17" s="48"/>
      <c r="AB17" s="14"/>
      <c r="AC17" s="14"/>
    </row>
    <row r="18" spans="1:32" s="7" customFormat="1" ht="31.5" customHeight="1">
      <c r="A18" s="71"/>
      <c r="B18" s="74"/>
      <c r="C18" s="74"/>
      <c r="D18" s="77"/>
      <c r="E18" s="65"/>
      <c r="F18" s="65"/>
      <c r="G18" s="68"/>
      <c r="H18" s="74"/>
      <c r="I18" s="74"/>
      <c r="J18" s="77"/>
      <c r="K18" s="65"/>
      <c r="L18" s="65"/>
      <c r="M18" s="68"/>
      <c r="N18" s="65"/>
      <c r="O18" s="65"/>
      <c r="P18" s="68"/>
      <c r="Q18" s="27"/>
      <c r="R18" s="18"/>
      <c r="S18" s="18"/>
      <c r="T18" s="18"/>
      <c r="U18" s="18"/>
      <c r="V18" s="21"/>
      <c r="W18" s="21"/>
      <c r="X18" s="19"/>
      <c r="Y18" s="19"/>
      <c r="Z18" s="20"/>
      <c r="AA18" s="48"/>
      <c r="AB18" s="23">
        <f>R18+T18</f>
        <v>0</v>
      </c>
      <c r="AC18" s="23">
        <f>S18+U18</f>
        <v>0</v>
      </c>
      <c r="AF18" s="7">
        <f>31/4</f>
        <v>7.75</v>
      </c>
    </row>
    <row r="19" spans="1:30" s="52" customFormat="1" ht="18" customHeight="1">
      <c r="A19" s="79" t="s">
        <v>46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51"/>
      <c r="AB19" s="51"/>
      <c r="AC19" s="51"/>
      <c r="AD19" s="52">
        <f>13*5</f>
        <v>65</v>
      </c>
    </row>
    <row r="20" spans="1:30" s="7" customFormat="1" ht="18" customHeight="1">
      <c r="A20" s="80" t="s">
        <v>10</v>
      </c>
      <c r="B20" s="81" t="s">
        <v>11</v>
      </c>
      <c r="C20" s="81"/>
      <c r="D20" s="81"/>
      <c r="E20" s="82" t="s">
        <v>12</v>
      </c>
      <c r="F20" s="82"/>
      <c r="G20" s="82"/>
      <c r="H20" s="81" t="s">
        <v>13</v>
      </c>
      <c r="I20" s="81"/>
      <c r="J20" s="81"/>
      <c r="K20" s="82" t="s">
        <v>14</v>
      </c>
      <c r="L20" s="82"/>
      <c r="M20" s="82"/>
      <c r="N20" s="81" t="s">
        <v>15</v>
      </c>
      <c r="O20" s="81"/>
      <c r="P20" s="81"/>
      <c r="Q20" s="80" t="s">
        <v>16</v>
      </c>
      <c r="R20" s="80"/>
      <c r="S20" s="80"/>
      <c r="T20" s="88" t="s">
        <v>17</v>
      </c>
      <c r="U20" s="88"/>
      <c r="V20" s="87" t="s">
        <v>18</v>
      </c>
      <c r="W20" s="87"/>
      <c r="X20" s="88" t="s">
        <v>19</v>
      </c>
      <c r="Y20" s="88"/>
      <c r="Z20" s="88"/>
      <c r="AA20" s="2"/>
      <c r="AB20" s="2"/>
      <c r="AC20" s="2"/>
      <c r="AD20" s="7">
        <f>13*5</f>
        <v>65</v>
      </c>
    </row>
    <row r="21" spans="1:33" s="7" customFormat="1" ht="14.25" customHeight="1">
      <c r="A21" s="80"/>
      <c r="B21" s="80" t="s">
        <v>9</v>
      </c>
      <c r="C21" s="80" t="s">
        <v>0</v>
      </c>
      <c r="D21" s="80" t="s">
        <v>7</v>
      </c>
      <c r="E21" s="80" t="s">
        <v>9</v>
      </c>
      <c r="F21" s="80" t="s">
        <v>0</v>
      </c>
      <c r="G21" s="80" t="s">
        <v>7</v>
      </c>
      <c r="H21" s="80" t="s">
        <v>9</v>
      </c>
      <c r="I21" s="80" t="s">
        <v>0</v>
      </c>
      <c r="J21" s="80" t="s">
        <v>7</v>
      </c>
      <c r="K21" s="80" t="s">
        <v>9</v>
      </c>
      <c r="L21" s="80" t="s">
        <v>0</v>
      </c>
      <c r="M21" s="80" t="s">
        <v>7</v>
      </c>
      <c r="N21" s="80" t="s">
        <v>9</v>
      </c>
      <c r="O21" s="80" t="s">
        <v>0</v>
      </c>
      <c r="P21" s="80" t="s">
        <v>7</v>
      </c>
      <c r="Q21" s="80"/>
      <c r="R21" s="80"/>
      <c r="S21" s="80"/>
      <c r="T21" s="88"/>
      <c r="U21" s="88"/>
      <c r="V21" s="87"/>
      <c r="W21" s="87"/>
      <c r="X21" s="88"/>
      <c r="Y21" s="88"/>
      <c r="Z21" s="88"/>
      <c r="AA21" s="2"/>
      <c r="AB21" s="2"/>
      <c r="AC21" s="2"/>
      <c r="AG21" s="7">
        <f>25*4</f>
        <v>100</v>
      </c>
    </row>
    <row r="22" spans="1:29" s="7" customFormat="1" ht="15.7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1" t="s">
        <v>9</v>
      </c>
      <c r="R22" s="5" t="s">
        <v>1</v>
      </c>
      <c r="S22" s="5" t="s">
        <v>2</v>
      </c>
      <c r="T22" s="5" t="s">
        <v>1</v>
      </c>
      <c r="U22" s="5" t="s">
        <v>2</v>
      </c>
      <c r="V22" s="21" t="s">
        <v>1</v>
      </c>
      <c r="W22" s="21" t="s">
        <v>2</v>
      </c>
      <c r="X22" s="6" t="s">
        <v>1</v>
      </c>
      <c r="Y22" s="6" t="s">
        <v>2</v>
      </c>
      <c r="Z22" s="6" t="s">
        <v>3</v>
      </c>
      <c r="AA22" s="2"/>
      <c r="AB22" s="2"/>
      <c r="AC22" s="2"/>
    </row>
    <row r="23" spans="1:29" s="7" customFormat="1" ht="33" customHeight="1">
      <c r="A23" s="69" t="s">
        <v>4</v>
      </c>
      <c r="B23" s="72" t="s">
        <v>37</v>
      </c>
      <c r="C23" s="72">
        <v>4</v>
      </c>
      <c r="D23" s="75" t="s">
        <v>35</v>
      </c>
      <c r="E23" s="63" t="s">
        <v>47</v>
      </c>
      <c r="F23" s="63">
        <v>4</v>
      </c>
      <c r="G23" s="66" t="s">
        <v>48</v>
      </c>
      <c r="H23" s="72" t="s">
        <v>37</v>
      </c>
      <c r="I23" s="72">
        <v>4</v>
      </c>
      <c r="J23" s="75" t="s">
        <v>35</v>
      </c>
      <c r="K23" s="63" t="s">
        <v>47</v>
      </c>
      <c r="L23" s="63">
        <v>4</v>
      </c>
      <c r="M23" s="66" t="s">
        <v>48</v>
      </c>
      <c r="N23" s="72" t="s">
        <v>37</v>
      </c>
      <c r="O23" s="72">
        <v>4</v>
      </c>
      <c r="P23" s="75" t="s">
        <v>35</v>
      </c>
      <c r="Q23" s="25" t="s">
        <v>34</v>
      </c>
      <c r="R23" s="15">
        <v>15</v>
      </c>
      <c r="S23" s="15">
        <v>45</v>
      </c>
      <c r="T23" s="15">
        <v>0</v>
      </c>
      <c r="U23" s="15">
        <v>20</v>
      </c>
      <c r="V23" s="22">
        <f>X23-R23-T23</f>
        <v>0</v>
      </c>
      <c r="W23" s="22">
        <f>Y23-S23-U23</f>
        <v>70</v>
      </c>
      <c r="X23" s="16">
        <v>15</v>
      </c>
      <c r="Y23" s="16">
        <v>135</v>
      </c>
      <c r="Z23" s="17">
        <f>X23+Y23</f>
        <v>150</v>
      </c>
      <c r="AA23" s="53"/>
      <c r="AB23" s="2"/>
      <c r="AC23" s="2"/>
    </row>
    <row r="24" spans="1:33" s="7" customFormat="1" ht="45.75" customHeight="1">
      <c r="A24" s="70"/>
      <c r="B24" s="74"/>
      <c r="C24" s="74"/>
      <c r="D24" s="77"/>
      <c r="E24" s="65"/>
      <c r="F24" s="65"/>
      <c r="G24" s="68"/>
      <c r="H24" s="74"/>
      <c r="I24" s="74"/>
      <c r="J24" s="77"/>
      <c r="K24" s="65"/>
      <c r="L24" s="65"/>
      <c r="M24" s="68"/>
      <c r="N24" s="74"/>
      <c r="O24" s="74"/>
      <c r="P24" s="77"/>
      <c r="Q24" s="27" t="s">
        <v>47</v>
      </c>
      <c r="R24" s="18">
        <v>0</v>
      </c>
      <c r="S24" s="18">
        <v>0</v>
      </c>
      <c r="T24" s="18">
        <v>15</v>
      </c>
      <c r="U24" s="18">
        <v>1</v>
      </c>
      <c r="V24" s="21">
        <f>X24-R24-T24</f>
        <v>0</v>
      </c>
      <c r="W24" s="21">
        <f>Y24-S24-U24</f>
        <v>134</v>
      </c>
      <c r="X24" s="19">
        <v>15</v>
      </c>
      <c r="Y24" s="19">
        <v>135</v>
      </c>
      <c r="Z24" s="20">
        <f>X24+Y24</f>
        <v>150</v>
      </c>
      <c r="AA24" s="48"/>
      <c r="AB24" s="23">
        <f>R24+T24</f>
        <v>15</v>
      </c>
      <c r="AC24" s="23">
        <f>S24+U24</f>
        <v>1</v>
      </c>
      <c r="AF24" s="7">
        <f>16*4</f>
        <v>64</v>
      </c>
      <c r="AG24" s="7">
        <f>16*3</f>
        <v>48</v>
      </c>
    </row>
    <row r="25" spans="1:29" s="7" customFormat="1" ht="24" customHeight="1">
      <c r="A25" s="69" t="s">
        <v>5</v>
      </c>
      <c r="B25" s="72" t="s">
        <v>37</v>
      </c>
      <c r="C25" s="72">
        <v>4</v>
      </c>
      <c r="D25" s="75" t="s">
        <v>35</v>
      </c>
      <c r="E25" s="63" t="s">
        <v>47</v>
      </c>
      <c r="F25" s="63">
        <v>4</v>
      </c>
      <c r="G25" s="66" t="s">
        <v>48</v>
      </c>
      <c r="H25" s="72" t="s">
        <v>37</v>
      </c>
      <c r="I25" s="72">
        <v>4</v>
      </c>
      <c r="J25" s="75" t="s">
        <v>35</v>
      </c>
      <c r="K25" s="63" t="s">
        <v>47</v>
      </c>
      <c r="L25" s="63">
        <v>4</v>
      </c>
      <c r="M25" s="66" t="s">
        <v>48</v>
      </c>
      <c r="N25" s="63"/>
      <c r="O25" s="63"/>
      <c r="P25" s="66"/>
      <c r="Q25" s="69"/>
      <c r="R25" s="57"/>
      <c r="S25" s="57"/>
      <c r="T25" s="57"/>
      <c r="U25" s="57"/>
      <c r="V25" s="60"/>
      <c r="W25" s="60"/>
      <c r="X25" s="54"/>
      <c r="Y25" s="54"/>
      <c r="Z25" s="54"/>
      <c r="AA25" s="2"/>
      <c r="AB25" s="2"/>
      <c r="AC25" s="2"/>
    </row>
    <row r="26" spans="1:33" s="7" customFormat="1" ht="19.5" customHeight="1">
      <c r="A26" s="70"/>
      <c r="B26" s="73"/>
      <c r="C26" s="73"/>
      <c r="D26" s="76"/>
      <c r="E26" s="64"/>
      <c r="F26" s="64"/>
      <c r="G26" s="67"/>
      <c r="H26" s="73"/>
      <c r="I26" s="73"/>
      <c r="J26" s="76"/>
      <c r="K26" s="64"/>
      <c r="L26" s="64"/>
      <c r="M26" s="67"/>
      <c r="N26" s="64"/>
      <c r="O26" s="64"/>
      <c r="P26" s="67"/>
      <c r="Q26" s="70"/>
      <c r="R26" s="58"/>
      <c r="S26" s="58"/>
      <c r="T26" s="58"/>
      <c r="U26" s="58"/>
      <c r="V26" s="61"/>
      <c r="W26" s="61"/>
      <c r="X26" s="55"/>
      <c r="Y26" s="55"/>
      <c r="Z26" s="55"/>
      <c r="AA26" s="28"/>
      <c r="AB26" s="14">
        <f>R26+T26</f>
        <v>0</v>
      </c>
      <c r="AC26" s="14">
        <f>S26+U26</f>
        <v>0</v>
      </c>
      <c r="AG26" s="7">
        <f>25*4</f>
        <v>100</v>
      </c>
    </row>
    <row r="27" spans="1:29" s="7" customFormat="1" ht="16.5" customHeight="1">
      <c r="A27" s="70"/>
      <c r="B27" s="73"/>
      <c r="C27" s="73"/>
      <c r="D27" s="76"/>
      <c r="E27" s="64"/>
      <c r="F27" s="64"/>
      <c r="G27" s="67"/>
      <c r="H27" s="73"/>
      <c r="I27" s="73"/>
      <c r="J27" s="76"/>
      <c r="K27" s="64"/>
      <c r="L27" s="64"/>
      <c r="M27" s="67"/>
      <c r="N27" s="64"/>
      <c r="O27" s="64"/>
      <c r="P27" s="67"/>
      <c r="Q27" s="71"/>
      <c r="R27" s="59"/>
      <c r="S27" s="59"/>
      <c r="T27" s="59"/>
      <c r="U27" s="59"/>
      <c r="V27" s="62"/>
      <c r="W27" s="62"/>
      <c r="X27" s="56"/>
      <c r="Y27" s="56"/>
      <c r="Z27" s="56"/>
      <c r="AA27" s="48"/>
      <c r="AB27" s="14"/>
      <c r="AC27" s="14"/>
    </row>
    <row r="28" spans="1:32" s="7" customFormat="1" ht="30" customHeight="1">
      <c r="A28" s="71"/>
      <c r="B28" s="74"/>
      <c r="C28" s="74"/>
      <c r="D28" s="77"/>
      <c r="E28" s="65"/>
      <c r="F28" s="65"/>
      <c r="G28" s="68"/>
      <c r="H28" s="74"/>
      <c r="I28" s="74"/>
      <c r="J28" s="77"/>
      <c r="K28" s="65"/>
      <c r="L28" s="65"/>
      <c r="M28" s="68"/>
      <c r="N28" s="65"/>
      <c r="O28" s="65"/>
      <c r="P28" s="68"/>
      <c r="Q28" s="27"/>
      <c r="R28" s="18"/>
      <c r="S28" s="18"/>
      <c r="T28" s="18"/>
      <c r="U28" s="18"/>
      <c r="V28" s="21"/>
      <c r="W28" s="21"/>
      <c r="X28" s="19"/>
      <c r="Y28" s="19"/>
      <c r="Z28" s="20"/>
      <c r="AA28" s="48"/>
      <c r="AB28" s="23">
        <f>R28+T28</f>
        <v>0</v>
      </c>
      <c r="AC28" s="23">
        <f>S28+U28</f>
        <v>0</v>
      </c>
      <c r="AF28" s="7">
        <f>31/4</f>
        <v>7.75</v>
      </c>
    </row>
    <row r="29" spans="1:30" s="52" customFormat="1" ht="18" customHeight="1">
      <c r="A29" s="79" t="s">
        <v>49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51"/>
      <c r="AB29" s="51"/>
      <c r="AC29" s="51"/>
      <c r="AD29" s="52">
        <f>13*5</f>
        <v>65</v>
      </c>
    </row>
    <row r="30" spans="1:30" s="7" customFormat="1" ht="18" customHeight="1">
      <c r="A30" s="80" t="s">
        <v>10</v>
      </c>
      <c r="B30" s="81" t="s">
        <v>11</v>
      </c>
      <c r="C30" s="81"/>
      <c r="D30" s="81"/>
      <c r="E30" s="82" t="s">
        <v>12</v>
      </c>
      <c r="F30" s="82"/>
      <c r="G30" s="82"/>
      <c r="H30" s="81" t="s">
        <v>13</v>
      </c>
      <c r="I30" s="81"/>
      <c r="J30" s="81"/>
      <c r="K30" s="82" t="s">
        <v>14</v>
      </c>
      <c r="L30" s="82"/>
      <c r="M30" s="82"/>
      <c r="N30" s="81" t="s">
        <v>15</v>
      </c>
      <c r="O30" s="81"/>
      <c r="P30" s="81"/>
      <c r="Q30" s="80" t="s">
        <v>16</v>
      </c>
      <c r="R30" s="80"/>
      <c r="S30" s="80"/>
      <c r="T30" s="88" t="s">
        <v>17</v>
      </c>
      <c r="U30" s="88"/>
      <c r="V30" s="87" t="s">
        <v>18</v>
      </c>
      <c r="W30" s="87"/>
      <c r="X30" s="88" t="s">
        <v>19</v>
      </c>
      <c r="Y30" s="88"/>
      <c r="Z30" s="88"/>
      <c r="AA30" s="2"/>
      <c r="AB30" s="2"/>
      <c r="AC30" s="2"/>
      <c r="AD30" s="7">
        <f>13*5</f>
        <v>65</v>
      </c>
    </row>
    <row r="31" spans="1:33" s="7" customFormat="1" ht="14.25" customHeight="1">
      <c r="A31" s="80"/>
      <c r="B31" s="80" t="s">
        <v>9</v>
      </c>
      <c r="C31" s="80" t="s">
        <v>0</v>
      </c>
      <c r="D31" s="80" t="s">
        <v>7</v>
      </c>
      <c r="E31" s="80" t="s">
        <v>9</v>
      </c>
      <c r="F31" s="80" t="s">
        <v>0</v>
      </c>
      <c r="G31" s="80" t="s">
        <v>7</v>
      </c>
      <c r="H31" s="80" t="s">
        <v>9</v>
      </c>
      <c r="I31" s="80" t="s">
        <v>0</v>
      </c>
      <c r="J31" s="80" t="s">
        <v>7</v>
      </c>
      <c r="K31" s="80" t="s">
        <v>9</v>
      </c>
      <c r="L31" s="80" t="s">
        <v>0</v>
      </c>
      <c r="M31" s="80" t="s">
        <v>7</v>
      </c>
      <c r="N31" s="80" t="s">
        <v>9</v>
      </c>
      <c r="O31" s="80" t="s">
        <v>0</v>
      </c>
      <c r="P31" s="80" t="s">
        <v>7</v>
      </c>
      <c r="Q31" s="80"/>
      <c r="R31" s="80"/>
      <c r="S31" s="80"/>
      <c r="T31" s="88"/>
      <c r="U31" s="88"/>
      <c r="V31" s="87"/>
      <c r="W31" s="87"/>
      <c r="X31" s="88"/>
      <c r="Y31" s="88"/>
      <c r="Z31" s="88"/>
      <c r="AA31" s="2"/>
      <c r="AB31" s="2"/>
      <c r="AC31" s="2"/>
      <c r="AG31" s="7">
        <f>25*4</f>
        <v>100</v>
      </c>
    </row>
    <row r="32" spans="1:29" s="7" customFormat="1" ht="15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1" t="s">
        <v>9</v>
      </c>
      <c r="R32" s="5" t="s">
        <v>1</v>
      </c>
      <c r="S32" s="5" t="s">
        <v>2</v>
      </c>
      <c r="T32" s="5" t="s">
        <v>1</v>
      </c>
      <c r="U32" s="5" t="s">
        <v>2</v>
      </c>
      <c r="V32" s="21" t="s">
        <v>1</v>
      </c>
      <c r="W32" s="21" t="s">
        <v>2</v>
      </c>
      <c r="X32" s="6" t="s">
        <v>1</v>
      </c>
      <c r="Y32" s="6" t="s">
        <v>2</v>
      </c>
      <c r="Z32" s="6" t="s">
        <v>3</v>
      </c>
      <c r="AA32" s="2"/>
      <c r="AB32" s="2"/>
      <c r="AC32" s="2"/>
    </row>
    <row r="33" spans="1:29" s="7" customFormat="1" ht="33" customHeight="1">
      <c r="A33" s="69" t="s">
        <v>4</v>
      </c>
      <c r="B33" s="89" t="s">
        <v>50</v>
      </c>
      <c r="C33" s="90"/>
      <c r="D33" s="91"/>
      <c r="E33" s="63" t="s">
        <v>47</v>
      </c>
      <c r="F33" s="63">
        <v>4</v>
      </c>
      <c r="G33" s="66" t="s">
        <v>48</v>
      </c>
      <c r="H33" s="72" t="s">
        <v>37</v>
      </c>
      <c r="I33" s="72">
        <v>4</v>
      </c>
      <c r="J33" s="75" t="s">
        <v>35</v>
      </c>
      <c r="K33" s="63"/>
      <c r="L33" s="63"/>
      <c r="M33" s="66"/>
      <c r="N33" s="72"/>
      <c r="O33" s="72"/>
      <c r="P33" s="75"/>
      <c r="Q33" s="25" t="s">
        <v>34</v>
      </c>
      <c r="R33" s="15">
        <v>15</v>
      </c>
      <c r="S33" s="15">
        <v>65</v>
      </c>
      <c r="T33" s="15">
        <v>0</v>
      </c>
      <c r="U33" s="15">
        <v>8</v>
      </c>
      <c r="V33" s="22">
        <f>X33-R33-T33</f>
        <v>0</v>
      </c>
      <c r="W33" s="22">
        <f>Y33-S33-U33</f>
        <v>62</v>
      </c>
      <c r="X33" s="16">
        <v>15</v>
      </c>
      <c r="Y33" s="16">
        <v>135</v>
      </c>
      <c r="Z33" s="17">
        <f>X33+Y33</f>
        <v>150</v>
      </c>
      <c r="AA33" s="53"/>
      <c r="AB33" s="2"/>
      <c r="AC33" s="2"/>
    </row>
    <row r="34" spans="1:33" s="7" customFormat="1" ht="45.75" customHeight="1">
      <c r="A34" s="70"/>
      <c r="B34" s="92"/>
      <c r="C34" s="93"/>
      <c r="D34" s="94"/>
      <c r="E34" s="65"/>
      <c r="F34" s="65"/>
      <c r="G34" s="68"/>
      <c r="H34" s="74"/>
      <c r="I34" s="74"/>
      <c r="J34" s="77"/>
      <c r="K34" s="65"/>
      <c r="L34" s="65"/>
      <c r="M34" s="68"/>
      <c r="N34" s="74"/>
      <c r="O34" s="74"/>
      <c r="P34" s="77"/>
      <c r="Q34" s="27" t="s">
        <v>47</v>
      </c>
      <c r="R34" s="18">
        <v>15</v>
      </c>
      <c r="S34" s="18">
        <v>1</v>
      </c>
      <c r="T34" s="18">
        <v>0</v>
      </c>
      <c r="U34" s="18">
        <v>8</v>
      </c>
      <c r="V34" s="21">
        <f>X34-R34-T34</f>
        <v>0</v>
      </c>
      <c r="W34" s="21">
        <f>Y34-S34-U34</f>
        <v>126</v>
      </c>
      <c r="X34" s="19">
        <v>15</v>
      </c>
      <c r="Y34" s="19">
        <v>135</v>
      </c>
      <c r="Z34" s="20">
        <f>X34+Y34</f>
        <v>150</v>
      </c>
      <c r="AA34" s="48"/>
      <c r="AB34" s="23">
        <f>R34+T34</f>
        <v>15</v>
      </c>
      <c r="AC34" s="23">
        <f>S34+U34</f>
        <v>9</v>
      </c>
      <c r="AF34" s="7">
        <f>16*4</f>
        <v>64</v>
      </c>
      <c r="AG34" s="7">
        <f>16*3</f>
        <v>48</v>
      </c>
    </row>
    <row r="35" spans="1:29" s="7" customFormat="1" ht="24" customHeight="1">
      <c r="A35" s="69" t="s">
        <v>5</v>
      </c>
      <c r="B35" s="92"/>
      <c r="C35" s="93"/>
      <c r="D35" s="94"/>
      <c r="E35" s="63" t="s">
        <v>47</v>
      </c>
      <c r="F35" s="63">
        <v>4</v>
      </c>
      <c r="G35" s="66" t="s">
        <v>48</v>
      </c>
      <c r="H35" s="72" t="s">
        <v>37</v>
      </c>
      <c r="I35" s="72">
        <v>4</v>
      </c>
      <c r="J35" s="75" t="s">
        <v>35</v>
      </c>
      <c r="K35" s="63"/>
      <c r="L35" s="63"/>
      <c r="M35" s="66"/>
      <c r="N35" s="63"/>
      <c r="O35" s="63"/>
      <c r="P35" s="66"/>
      <c r="Q35" s="69"/>
      <c r="R35" s="57"/>
      <c r="S35" s="57"/>
      <c r="T35" s="57"/>
      <c r="U35" s="57"/>
      <c r="V35" s="60"/>
      <c r="W35" s="60"/>
      <c r="X35" s="54"/>
      <c r="Y35" s="54"/>
      <c r="Z35" s="54"/>
      <c r="AA35" s="2"/>
      <c r="AB35" s="2"/>
      <c r="AC35" s="2"/>
    </row>
    <row r="36" spans="1:33" s="7" customFormat="1" ht="19.5" customHeight="1">
      <c r="A36" s="70"/>
      <c r="B36" s="92"/>
      <c r="C36" s="93"/>
      <c r="D36" s="94"/>
      <c r="E36" s="64"/>
      <c r="F36" s="64"/>
      <c r="G36" s="67"/>
      <c r="H36" s="73"/>
      <c r="I36" s="73"/>
      <c r="J36" s="76"/>
      <c r="K36" s="64"/>
      <c r="L36" s="64"/>
      <c r="M36" s="67"/>
      <c r="N36" s="64"/>
      <c r="O36" s="64"/>
      <c r="P36" s="67"/>
      <c r="Q36" s="70"/>
      <c r="R36" s="58"/>
      <c r="S36" s="58"/>
      <c r="T36" s="58"/>
      <c r="U36" s="58"/>
      <c r="V36" s="61"/>
      <c r="W36" s="61"/>
      <c r="X36" s="55"/>
      <c r="Y36" s="55"/>
      <c r="Z36" s="55"/>
      <c r="AA36" s="28"/>
      <c r="AB36" s="14">
        <f>R36+T36</f>
        <v>0</v>
      </c>
      <c r="AC36" s="14">
        <f>S36+U36</f>
        <v>0</v>
      </c>
      <c r="AG36" s="7">
        <f>25*4</f>
        <v>100</v>
      </c>
    </row>
    <row r="37" spans="1:29" s="7" customFormat="1" ht="16.5" customHeight="1">
      <c r="A37" s="70"/>
      <c r="B37" s="92"/>
      <c r="C37" s="93"/>
      <c r="D37" s="94"/>
      <c r="E37" s="64"/>
      <c r="F37" s="64"/>
      <c r="G37" s="67"/>
      <c r="H37" s="73"/>
      <c r="I37" s="73"/>
      <c r="J37" s="76"/>
      <c r="K37" s="64"/>
      <c r="L37" s="64"/>
      <c r="M37" s="67"/>
      <c r="N37" s="64"/>
      <c r="O37" s="64"/>
      <c r="P37" s="67"/>
      <c r="Q37" s="71"/>
      <c r="R37" s="59"/>
      <c r="S37" s="59"/>
      <c r="T37" s="59"/>
      <c r="U37" s="59"/>
      <c r="V37" s="62"/>
      <c r="W37" s="62"/>
      <c r="X37" s="56"/>
      <c r="Y37" s="56"/>
      <c r="Z37" s="56"/>
      <c r="AA37" s="48"/>
      <c r="AB37" s="14"/>
      <c r="AC37" s="14"/>
    </row>
    <row r="38" spans="1:32" s="7" customFormat="1" ht="30" customHeight="1">
      <c r="A38" s="71"/>
      <c r="B38" s="95"/>
      <c r="C38" s="96"/>
      <c r="D38" s="97"/>
      <c r="E38" s="65"/>
      <c r="F38" s="65"/>
      <c r="G38" s="68"/>
      <c r="H38" s="74"/>
      <c r="I38" s="74"/>
      <c r="J38" s="77"/>
      <c r="K38" s="65"/>
      <c r="L38" s="65"/>
      <c r="M38" s="68"/>
      <c r="N38" s="65"/>
      <c r="O38" s="65"/>
      <c r="P38" s="68"/>
      <c r="Q38" s="27"/>
      <c r="R38" s="18"/>
      <c r="S38" s="18"/>
      <c r="T38" s="18"/>
      <c r="U38" s="18"/>
      <c r="V38" s="21"/>
      <c r="W38" s="21"/>
      <c r="X38" s="19"/>
      <c r="Y38" s="19"/>
      <c r="Z38" s="20"/>
      <c r="AA38" s="48"/>
      <c r="AB38" s="23">
        <f>R38+T38</f>
        <v>0</v>
      </c>
      <c r="AC38" s="23">
        <f>S38+U38</f>
        <v>0</v>
      </c>
      <c r="AF38" s="7">
        <f>31/4</f>
        <v>7.75</v>
      </c>
    </row>
    <row r="39" spans="1:30" s="7" customFormat="1" ht="18.75">
      <c r="A39" s="9" t="s">
        <v>20</v>
      </c>
      <c r="B39" s="26"/>
      <c r="C39" s="41" t="s">
        <v>32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5"/>
      <c r="AB39" s="36"/>
      <c r="AC39" s="36"/>
      <c r="AD39" s="4"/>
    </row>
    <row r="40" spans="1:30" s="7" customFormat="1" ht="18.75">
      <c r="A40" s="9"/>
      <c r="B40" s="41" t="s">
        <v>29</v>
      </c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6"/>
      <c r="R40" s="26"/>
      <c r="S40" s="26"/>
      <c r="T40" s="39"/>
      <c r="U40" s="40"/>
      <c r="V40" s="40"/>
      <c r="W40" s="40"/>
      <c r="X40" s="40"/>
      <c r="Y40" s="40"/>
      <c r="Z40" s="40"/>
      <c r="AA40" s="35"/>
      <c r="AB40" s="36"/>
      <c r="AC40" s="36"/>
      <c r="AD40" s="4"/>
    </row>
    <row r="41" spans="1:30" s="7" customFormat="1" ht="15.75" customHeight="1">
      <c r="A41" s="9"/>
      <c r="B41" s="37" t="s">
        <v>21</v>
      </c>
      <c r="C41" s="37"/>
      <c r="D41" s="26"/>
      <c r="E41" s="38"/>
      <c r="F41" s="38"/>
      <c r="G41" s="38"/>
      <c r="H41" s="26"/>
      <c r="I41" s="26"/>
      <c r="J41" s="26"/>
      <c r="K41" s="26"/>
      <c r="L41" s="26"/>
      <c r="M41" s="26"/>
      <c r="N41" s="26"/>
      <c r="O41" s="26"/>
      <c r="P41" s="26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35"/>
      <c r="AB41" s="35"/>
      <c r="AC41" s="35"/>
      <c r="AD41" s="4"/>
    </row>
    <row r="42" spans="1:29" ht="16.5">
      <c r="A42" s="43" t="s">
        <v>22</v>
      </c>
      <c r="C42" s="12"/>
      <c r="D42" s="11"/>
      <c r="E42" s="11"/>
      <c r="F42" s="12"/>
      <c r="G42" s="13"/>
      <c r="K42" s="10"/>
      <c r="L42" s="8"/>
      <c r="M42" s="10"/>
      <c r="N42" s="10"/>
      <c r="O42" s="10"/>
      <c r="P42" s="10"/>
      <c r="Q42" s="78"/>
      <c r="R42" s="78"/>
      <c r="S42" s="78"/>
      <c r="T42" s="78"/>
      <c r="U42" s="78"/>
      <c r="V42" s="44"/>
      <c r="W42" s="44"/>
      <c r="X42" s="44"/>
      <c r="Y42" s="44"/>
      <c r="Z42" s="44"/>
      <c r="AA42" s="10"/>
      <c r="AB42" s="10" t="s">
        <v>6</v>
      </c>
      <c r="AC42" s="10"/>
    </row>
    <row r="43" spans="1:33" ht="16.5">
      <c r="A43" s="3" t="s">
        <v>8</v>
      </c>
      <c r="B43" s="3"/>
      <c r="C43" s="3"/>
      <c r="D43" s="3"/>
      <c r="E43" s="3"/>
      <c r="F43" s="3"/>
      <c r="G43" s="78" t="s">
        <v>25</v>
      </c>
      <c r="H43" s="78"/>
      <c r="I43" s="78"/>
      <c r="J43" s="78"/>
      <c r="K43" s="44"/>
      <c r="L43" s="31"/>
      <c r="M43" s="31"/>
      <c r="N43" s="31"/>
      <c r="O43" s="31"/>
      <c r="P43" s="31"/>
      <c r="Q43" s="78" t="s">
        <v>42</v>
      </c>
      <c r="R43" s="78"/>
      <c r="S43" s="78"/>
      <c r="T43" s="78"/>
      <c r="U43" s="78"/>
      <c r="V43" s="47"/>
      <c r="W43" s="47"/>
      <c r="X43" s="34"/>
      <c r="Y43" s="34"/>
      <c r="Z43" s="47"/>
      <c r="AA43" s="44"/>
      <c r="AB43" s="44"/>
      <c r="AC43" s="44"/>
      <c r="AG43" s="4">
        <f>65/15</f>
        <v>4.333333333333333</v>
      </c>
    </row>
    <row r="44" spans="1:34" ht="16.5">
      <c r="A44" s="45" t="s">
        <v>30</v>
      </c>
      <c r="B44" s="3"/>
      <c r="C44" s="3"/>
      <c r="D44" s="3"/>
      <c r="E44" s="3"/>
      <c r="F44" s="46"/>
      <c r="G44" s="78" t="s">
        <v>26</v>
      </c>
      <c r="H44" s="78"/>
      <c r="I44" s="78"/>
      <c r="J44" s="78"/>
      <c r="K44" s="44"/>
      <c r="L44" s="31"/>
      <c r="M44" s="31"/>
      <c r="N44" s="31"/>
      <c r="O44" s="31"/>
      <c r="P44" s="31"/>
      <c r="U44" s="34"/>
      <c r="V44" s="34"/>
      <c r="W44" s="34"/>
      <c r="X44" s="34"/>
      <c r="Y44" s="34"/>
      <c r="Z44" s="34"/>
      <c r="AA44" s="47"/>
      <c r="AB44" s="47"/>
      <c r="AC44" s="47"/>
      <c r="AH44" s="4">
        <f>4*15</f>
        <v>60</v>
      </c>
    </row>
    <row r="45" spans="7:29" ht="16.5">
      <c r="G45" s="34"/>
      <c r="H45" s="34"/>
      <c r="I45" s="34"/>
      <c r="J45" s="34"/>
      <c r="L45" s="4" t="s">
        <v>31</v>
      </c>
      <c r="U45" s="34"/>
      <c r="V45" s="34"/>
      <c r="W45" s="34"/>
      <c r="X45" s="34"/>
      <c r="Y45" s="34"/>
      <c r="Z45" s="34"/>
      <c r="AA45" s="34"/>
      <c r="AB45" s="34"/>
      <c r="AC45" s="34"/>
    </row>
    <row r="46" spans="7:29" ht="16.5">
      <c r="G46" s="34"/>
      <c r="H46" s="34"/>
      <c r="I46" s="34"/>
      <c r="J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7:29" ht="3.75" customHeight="1">
      <c r="G47" s="34"/>
      <c r="H47" s="34"/>
      <c r="I47" s="34"/>
      <c r="J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7:29" ht="16.5" customHeight="1">
      <c r="G48" s="34"/>
      <c r="H48" s="34"/>
      <c r="I48" s="34"/>
      <c r="J48" s="34"/>
      <c r="Q48" s="50"/>
      <c r="R48" s="50"/>
      <c r="S48" s="50"/>
      <c r="T48" s="50"/>
      <c r="U48" s="50"/>
      <c r="V48" s="50"/>
      <c r="W48" s="50"/>
      <c r="X48" s="44"/>
      <c r="Y48" s="44"/>
      <c r="Z48" s="44"/>
      <c r="AA48" s="34"/>
      <c r="AB48" s="34"/>
      <c r="AC48" s="34"/>
    </row>
    <row r="49" spans="6:29" s="34" customFormat="1" ht="16.5">
      <c r="F49" s="78" t="s">
        <v>43</v>
      </c>
      <c r="G49" s="78"/>
      <c r="H49" s="78"/>
      <c r="I49" s="78"/>
      <c r="J49" s="78"/>
      <c r="K49" s="44"/>
      <c r="L49" s="44"/>
      <c r="M49" s="44"/>
      <c r="N49" s="44"/>
      <c r="O49" s="78" t="s">
        <v>51</v>
      </c>
      <c r="P49" s="78"/>
      <c r="Q49" s="78"/>
      <c r="R49" s="78"/>
      <c r="S49" s="78"/>
      <c r="T49" s="78"/>
      <c r="U49" s="78"/>
      <c r="V49" s="78"/>
      <c r="W49" s="78"/>
      <c r="X49" s="4"/>
      <c r="Y49" s="4"/>
      <c r="Z49" s="4"/>
      <c r="AA49" s="44"/>
      <c r="AB49" s="44"/>
      <c r="AC49" s="44"/>
    </row>
    <row r="50" ht="20.25">
      <c r="F50" s="49"/>
    </row>
  </sheetData>
  <sheetProtection/>
  <mergeCells count="214">
    <mergeCell ref="Y35:Y37"/>
    <mergeCell ref="Z35:Z37"/>
    <mergeCell ref="Q42:U42"/>
    <mergeCell ref="G43:J43"/>
    <mergeCell ref="Q43:U43"/>
    <mergeCell ref="G44:J44"/>
    <mergeCell ref="S35:S37"/>
    <mergeCell ref="T35:T37"/>
    <mergeCell ref="U35:U37"/>
    <mergeCell ref="V35:V37"/>
    <mergeCell ref="W35:W37"/>
    <mergeCell ref="X35:X37"/>
    <mergeCell ref="M35:M38"/>
    <mergeCell ref="N35:N38"/>
    <mergeCell ref="O35:O38"/>
    <mergeCell ref="P35:P38"/>
    <mergeCell ref="Q35:Q37"/>
    <mergeCell ref="R35:R37"/>
    <mergeCell ref="P33:P34"/>
    <mergeCell ref="A35:A38"/>
    <mergeCell ref="E35:E38"/>
    <mergeCell ref="F35:F38"/>
    <mergeCell ref="G35:G38"/>
    <mergeCell ref="H35:H38"/>
    <mergeCell ref="I35:I38"/>
    <mergeCell ref="J35:J38"/>
    <mergeCell ref="K35:K38"/>
    <mergeCell ref="L35:L38"/>
    <mergeCell ref="J33:J34"/>
    <mergeCell ref="K33:K34"/>
    <mergeCell ref="L33:L34"/>
    <mergeCell ref="M33:M34"/>
    <mergeCell ref="N33:N34"/>
    <mergeCell ref="O33:O34"/>
    <mergeCell ref="N31:N32"/>
    <mergeCell ref="O31:O32"/>
    <mergeCell ref="P31:P32"/>
    <mergeCell ref="A33:A34"/>
    <mergeCell ref="B33:D38"/>
    <mergeCell ref="E33:E34"/>
    <mergeCell ref="F33:F34"/>
    <mergeCell ref="G33:G34"/>
    <mergeCell ref="H33:H34"/>
    <mergeCell ref="I33:I34"/>
    <mergeCell ref="H31:H32"/>
    <mergeCell ref="I31:I32"/>
    <mergeCell ref="J31:J32"/>
    <mergeCell ref="K31:K32"/>
    <mergeCell ref="L31:L32"/>
    <mergeCell ref="M31:M32"/>
    <mergeCell ref="Q30:S31"/>
    <mergeCell ref="T30:U31"/>
    <mergeCell ref="V30:W31"/>
    <mergeCell ref="X30:Z31"/>
    <mergeCell ref="B31:B32"/>
    <mergeCell ref="C31:C32"/>
    <mergeCell ref="D31:D32"/>
    <mergeCell ref="E31:E32"/>
    <mergeCell ref="F31:F32"/>
    <mergeCell ref="G31:G32"/>
    <mergeCell ref="X25:X27"/>
    <mergeCell ref="Y25:Y27"/>
    <mergeCell ref="Z25:Z27"/>
    <mergeCell ref="A29:Z29"/>
    <mergeCell ref="A30:A32"/>
    <mergeCell ref="B30:D30"/>
    <mergeCell ref="E30:G30"/>
    <mergeCell ref="H30:J30"/>
    <mergeCell ref="K30:M30"/>
    <mergeCell ref="N30:P30"/>
    <mergeCell ref="N25:N28"/>
    <mergeCell ref="O25:O28"/>
    <mergeCell ref="P25:P28"/>
    <mergeCell ref="Q25:Q27"/>
    <mergeCell ref="R25:R27"/>
    <mergeCell ref="S25:S27"/>
    <mergeCell ref="H25:H28"/>
    <mergeCell ref="I25:I28"/>
    <mergeCell ref="J25:J28"/>
    <mergeCell ref="K25:K28"/>
    <mergeCell ref="L25:L28"/>
    <mergeCell ref="M25:M28"/>
    <mergeCell ref="M23:M24"/>
    <mergeCell ref="N23:N24"/>
    <mergeCell ref="O23:O24"/>
    <mergeCell ref="P23:P24"/>
    <mergeCell ref="A25:A28"/>
    <mergeCell ref="B25:B28"/>
    <mergeCell ref="C25:C28"/>
    <mergeCell ref="D25:D28"/>
    <mergeCell ref="E25:E28"/>
    <mergeCell ref="F25:F28"/>
    <mergeCell ref="N21:N22"/>
    <mergeCell ref="O21:O22"/>
    <mergeCell ref="P21:P22"/>
    <mergeCell ref="A23:A24"/>
    <mergeCell ref="B23:B24"/>
    <mergeCell ref="C23:C24"/>
    <mergeCell ref="D23:D24"/>
    <mergeCell ref="E23:E24"/>
    <mergeCell ref="F23:F24"/>
    <mergeCell ref="G23:G24"/>
    <mergeCell ref="X20:Z21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Z15:Z17"/>
    <mergeCell ref="A19:Z19"/>
    <mergeCell ref="A20:A22"/>
    <mergeCell ref="B20:D20"/>
    <mergeCell ref="E20:G20"/>
    <mergeCell ref="H20:J20"/>
    <mergeCell ref="K20:M20"/>
    <mergeCell ref="N20:P20"/>
    <mergeCell ref="Q20:S21"/>
    <mergeCell ref="T20:U21"/>
    <mergeCell ref="T15:T17"/>
    <mergeCell ref="U15:U17"/>
    <mergeCell ref="V15:V17"/>
    <mergeCell ref="W15:W17"/>
    <mergeCell ref="X15:X17"/>
    <mergeCell ref="Y15:Y17"/>
    <mergeCell ref="G15:G18"/>
    <mergeCell ref="H15:H18"/>
    <mergeCell ref="I15:I18"/>
    <mergeCell ref="J15:J18"/>
    <mergeCell ref="K15:K18"/>
    <mergeCell ref="L15:L18"/>
    <mergeCell ref="A15:A18"/>
    <mergeCell ref="B15:B18"/>
    <mergeCell ref="C15:C18"/>
    <mergeCell ref="D15:D18"/>
    <mergeCell ref="E15:E18"/>
    <mergeCell ref="F15:F18"/>
    <mergeCell ref="K13:K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E14"/>
    <mergeCell ref="F13:F14"/>
    <mergeCell ref="O49:W49"/>
    <mergeCell ref="F49:J49"/>
    <mergeCell ref="H23:H24"/>
    <mergeCell ref="I23:I24"/>
    <mergeCell ref="J23:J24"/>
    <mergeCell ref="K23:K24"/>
    <mergeCell ref="G25:G28"/>
    <mergeCell ref="K21:K22"/>
    <mergeCell ref="L21:L22"/>
    <mergeCell ref="M21:M22"/>
    <mergeCell ref="L23:L24"/>
    <mergeCell ref="V20:W21"/>
    <mergeCell ref="T25:T27"/>
    <mergeCell ref="U25:U27"/>
    <mergeCell ref="V25:V27"/>
    <mergeCell ref="W25:W27"/>
    <mergeCell ref="P15:P18"/>
    <mergeCell ref="Q15:Q17"/>
    <mergeCell ref="R15:R17"/>
    <mergeCell ref="S15:S17"/>
    <mergeCell ref="M15:M18"/>
    <mergeCell ref="N15:N18"/>
    <mergeCell ref="O15:O18"/>
    <mergeCell ref="A9:Z9"/>
    <mergeCell ref="N11:N12"/>
    <mergeCell ref="O11:O12"/>
    <mergeCell ref="K10:M10"/>
    <mergeCell ref="I11:I12"/>
    <mergeCell ref="J11:J12"/>
    <mergeCell ref="K11:K12"/>
    <mergeCell ref="G13:G14"/>
    <mergeCell ref="H13:H14"/>
    <mergeCell ref="I13:I14"/>
    <mergeCell ref="J13:J14"/>
    <mergeCell ref="A10:A12"/>
    <mergeCell ref="E10:G10"/>
    <mergeCell ref="H11:H12"/>
    <mergeCell ref="L11:L12"/>
    <mergeCell ref="M11:M12"/>
    <mergeCell ref="B10:D10"/>
    <mergeCell ref="Q10:S11"/>
    <mergeCell ref="E11:E12"/>
    <mergeCell ref="N10:P10"/>
    <mergeCell ref="H10:J10"/>
    <mergeCell ref="F11:F12"/>
    <mergeCell ref="G11:G12"/>
    <mergeCell ref="A7:Z7"/>
    <mergeCell ref="A8:Z8"/>
    <mergeCell ref="O4:Z4"/>
    <mergeCell ref="P11:P12"/>
    <mergeCell ref="V10:W11"/>
    <mergeCell ref="X10:Z11"/>
    <mergeCell ref="B11:B12"/>
    <mergeCell ref="T10:U11"/>
    <mergeCell ref="C11:C12"/>
    <mergeCell ref="D11:D12"/>
    <mergeCell ref="A1:I1"/>
    <mergeCell ref="O1:Z1"/>
    <mergeCell ref="A2:I2"/>
    <mergeCell ref="O2:Z2"/>
    <mergeCell ref="A3:I3"/>
    <mergeCell ref="A6:Z6"/>
  </mergeCells>
  <printOptions/>
  <pageMargins left="0.17" right="0.17" top="0.17" bottom="0.17" header="0.17" footer="0.17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2022-12-19T03:47:20Z</cp:lastPrinted>
  <dcterms:created xsi:type="dcterms:W3CDTF">2009-10-22T01:33:26Z</dcterms:created>
  <dcterms:modified xsi:type="dcterms:W3CDTF">2022-12-19T03:47:22Z</dcterms:modified>
  <cp:category/>
  <cp:version/>
  <cp:contentType/>
  <cp:contentStatus/>
</cp:coreProperties>
</file>